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57" i="1"/>
  <c r="H28" i="1"/>
  <c r="H24" i="1" l="1"/>
  <c r="H36" i="1" l="1"/>
  <c r="H31" i="1" l="1"/>
  <c r="H18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<sst xmlns="http://schemas.openxmlformats.org/spreadsheetml/2006/main" count="57" uniqueCount="32">
  <si>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</si>
  <si>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</si>
  <si>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</si>
  <si>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</si>
  <si>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</si>
  <si>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</si>
  <si>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</si>
  <si>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</si>
  <si>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</si>
  <si>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</si>
  <si>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</si>
  <si>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</si>
  <si>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</si>
  <si>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</si>
  <si>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</si>
  <si>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</si>
  <si>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</si>
  <si>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</si>
  <si>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</si>
  <si>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</si>
  <si>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</si>
  <si>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</si>
  <si>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</si>
  <si>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</si>
  <si>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</si>
  <si>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</si>
  <si>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</si>
  <si>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</si>
  <si>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</si>
  <si>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26.07.2023.godine Dom zdravlja Požarevac nije izvršio plaćanje prema dobavljačima: </t>
  </si>
  <si>
    <t>Primljena i neutrošena participacija od 26.07.2023</t>
  </si>
  <si>
    <t>Dana: 26.07.2023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</si>
</sst>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7" zoomScaleNormal="100" workbookViewId="0">
      <selection activeCell="H23" sqref="H2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45133</v>
      </c>
      <c r="H12" s="12">
        <v>2864279.06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45133</v>
      </c>
      <c r="H13" s="1">
        <f>H14+H29-H37-H50</f>
        <v>2826428.17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45133</v>
      </c>
      <c r="H14" s="2">
        <f>SUM(H15:H28)</f>
        <v>2548743.9500000002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83812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</f>
        <v>1869201.3700000003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108495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1184208.33-807458.75-12448.88</f>
        <v>364300.70000000007</v>
      </c>
      <c r="I24" s="9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+8000+2250-257977.23+4550+6400-9217.57+8100+3500-758.47+7150+4450-66.5+10750+6450-64+9150+1550-19704.54+6800+4050-10613.75+3300+8050+9600+3500-155.32+4900+2300-21678+8050+5800-6136.56+7050+4050</f>
        <v>122934.87999999986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45133</v>
      </c>
      <c r="H29" s="2">
        <f>H30+H31+H32+H33+H35+H36+H34</f>
        <v>277879.42000000004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153083.33+203916.67-162122.33+178500-172692.33+178500-208923.94+178500-189703.97+178500-166964.81+178500-156432.19</f>
        <v>192660.43000000005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83812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f>10141-8734.01</f>
        <v>1406.9899999999998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45133</v>
      </c>
      <c r="H37" s="3">
        <f>SUM(H38:H49)</f>
        <v>195.2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65.73+123.47+6</f>
        <v>195.2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45133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45133</v>
      </c>
      <c r="H57" s="4">
        <f>37851.55+6008.7-6008.7+19278.1+2245.6+0.19-21523.7+20575.31+2314.22-0.14+126044.72+5956.93-8271.15+3000-0.72-149620.03+759636.47-759636.47+19293.56+2185.45-21479.01+0.01+6476.55</f>
        <v>44327.44000000001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6476.55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2864279.06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2023-07-27T06:16:51Z</dcterms:modified>
  <cp:category/>
  <cp:contentStatus/>
</cp:coreProperties>
</file>